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Сметы,акты,кс3\2025\Образование\Школы\МАОУ СОШ №23\Молодежный бюджет\Новая папка\"/>
    </mc:Choice>
  </mc:AlternateContent>
  <xr:revisionPtr revIDLastSave="0" documentId="13_ncr:1_{2045A6F4-5F09-4DFC-93EA-52AB5D1DECAF}" xr6:coauthVersionLast="47" xr6:coauthVersionMax="47" xr10:uidLastSave="{00000000-0000-0000-0000-000000000000}"/>
  <bookViews>
    <workbookView xWindow="-120" yWindow="-120" windowWidth="51840" windowHeight="212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27" i="1"/>
  <c r="D21" i="1"/>
  <c r="D32" i="1"/>
  <c r="D28" i="1"/>
</calcChain>
</file>

<file path=xl/sharedStrings.xml><?xml version="1.0" encoding="utf-8"?>
<sst xmlns="http://schemas.openxmlformats.org/spreadsheetml/2006/main" count="54" uniqueCount="44">
  <si>
    <t xml:space="preserve">Приложение № 3 к Договору № ______ от "___" ______ 2025 </t>
  </si>
  <si>
    <t>УТВЕРЖДАЮ:</t>
  </si>
  <si>
    <r>
      <rPr>
        <b/>
        <sz val="11"/>
        <rFont val="Times New Roman"/>
        <family val="1"/>
        <charset val="204"/>
      </rPr>
      <t xml:space="preserve">СОГЛАСОВАНО:              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  <charset val="204"/>
      </rPr>
      <t xml:space="preserve">                                                                      </t>
    </r>
  </si>
  <si>
    <t xml:space="preserve"> </t>
  </si>
  <si>
    <t>Директор</t>
  </si>
  <si>
    <t>"_____" ___________ 2025 г.</t>
  </si>
  <si>
    <t>График производства работ по объекту*</t>
  </si>
  <si>
    <t>№ п/п</t>
  </si>
  <si>
    <t>Наименование работ</t>
  </si>
  <si>
    <t>Объем работ</t>
  </si>
  <si>
    <t>Кол-во чел.</t>
  </si>
  <si>
    <t>Срок</t>
  </si>
  <si>
    <t>Ед. изм.</t>
  </si>
  <si>
    <t>Кол-во</t>
  </si>
  <si>
    <t>Начало</t>
  </si>
  <si>
    <t>Дни</t>
  </si>
  <si>
    <t>Оконч.</t>
  </si>
  <si>
    <t>июль</t>
  </si>
  <si>
    <t>Общие работы</t>
  </si>
  <si>
    <t>Погрузка и вывоз строительного мусора, демонтированных конструкций, грунта  и т.п.</t>
  </si>
  <si>
    <t>согласно графика</t>
  </si>
  <si>
    <t>Основные работы</t>
  </si>
  <si>
    <t>100 м</t>
  </si>
  <si>
    <t>МАОУ СОШ № 23 г.Южно-Сахалинска</t>
  </si>
  <si>
    <t>В.А. Шереметьева/_________________________</t>
  </si>
  <si>
    <t xml:space="preserve">«Обустройство входной зоны первого этажа  МАОУ СОШ № 23 г. Южно-Сахалинска (в рамках проекта "Путь к знаниям")» </t>
  </si>
  <si>
    <t>Мобилизация на объекте (Обустройство входной зоны первого этажа), подготовительные работы (материалы)</t>
  </si>
  <si>
    <t>июнь</t>
  </si>
  <si>
    <t>т</t>
  </si>
  <si>
    <t>Демонтажные работы</t>
  </si>
  <si>
    <t>Устройство полов (тепло- , звуко- и пароизоляция, армирование, стяжка)</t>
  </si>
  <si>
    <t>Устройство покрытия пола из плиток керамических</t>
  </si>
  <si>
    <t>Устройство плинтуса из плиток керамических</t>
  </si>
  <si>
    <t>Сплошное выравнивание внутренних поверхностей стен и потолков</t>
  </si>
  <si>
    <t>Окрашивание стен и потолков</t>
  </si>
  <si>
    <t>Установка дверных блоков</t>
  </si>
  <si>
    <t>100 м2</t>
  </si>
  <si>
    <t>100 шт</t>
  </si>
  <si>
    <t>Заделка проемов</t>
  </si>
  <si>
    <t xml:space="preserve">Устройство натяжного потолка </t>
  </si>
  <si>
    <t xml:space="preserve">Монтаж софитов </t>
  </si>
  <si>
    <t xml:space="preserve">Оклейка стен обоями </t>
  </si>
  <si>
    <t>Устройство покрытий пола из линолеума</t>
  </si>
  <si>
    <t>Устройство плинтуса из ПВХ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</si>
</sst>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"/>
    <numFmt numFmtId="166" formatCode="0.000000"/>
    <numFmt numFmtId="167" formatCode="0.0000"/>
    <numFmt numFmtId="168" formatCode="dd/mm/yy;@"/>
  </numFmts>
  <fonts count="14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1" fillId="0" borderId="1" xfId="0" applyFont="1" applyBorder="1" applyAlignment="1" applyProtection="1">
      <alignment horizontal="center" vertical="top" wrapText="1"/>
    </xf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/>
    <xf numFmtId="0" fontId="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horizontal="center" vertical="top"/>
    </xf>
    <xf numFmtId="0" fontId="10" fillId="0" borderId="1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3" borderId="1" xfId="0" applyFont="1" applyFill="1" applyBorder="1"/>
    <xf numFmtId="0" fontId="9" fillId="4" borderId="1" xfId="0" applyFont="1" applyFill="1" applyBorder="1" applyAlignment="1">
      <alignment vertical="top" wrapText="1"/>
    </xf>
    <xf numFmtId="164" fontId="10" fillId="0" borderId="3" xfId="0" applyNumberFormat="1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center" vertical="top"/>
    </xf>
    <xf numFmtId="167" fontId="10" fillId="0" borderId="3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166" fontId="10" fillId="0" borderId="1" xfId="0" applyNumberFormat="1" applyFont="1" applyBorder="1" applyAlignment="1">
      <alignment horizontal="center" vertical="top"/>
    </xf>
    <xf numFmtId="0" fontId="9" fillId="5" borderId="1" xfId="0" applyFont="1" applyFill="1" applyBorder="1"/>
    <xf numFmtId="0" fontId="10" fillId="5" borderId="1" xfId="0" applyFont="1" applyFill="1" applyBorder="1" applyAlignment="1" applyProtection="1">
      <alignment horizontal="center" vertical="top" wrapText="1"/>
    </xf>
    <xf numFmtId="0" fontId="11" fillId="5" borderId="1" xfId="0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168" fontId="10" fillId="0" borderId="1" xfId="0" applyNumberFormat="1" applyFont="1" applyBorder="1" applyAlignment="1" applyProtection="1">
      <alignment horizontal="center" vertical="top" wrapText="1"/>
    </xf>
    <xf numFmtId="168" fontId="8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360</xdr:colOff>
      <xdr:row>9</xdr:row>
      <xdr:rowOff>69120</xdr:rowOff>
    </xdr:from>
    <xdr:to>
      <xdr:col>8</xdr:col>
      <xdr:colOff>61920</xdr:colOff>
      <xdr:row>10</xdr:row>
      <xdr:rowOff>91440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9781800" flipH="1">
          <a:off x="884484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360</xdr:colOff>
      <xdr:row>9</xdr:row>
      <xdr:rowOff>69120</xdr:rowOff>
    </xdr:from>
    <xdr:to>
      <xdr:col>8</xdr:col>
      <xdr:colOff>61920</xdr:colOff>
      <xdr:row>10</xdr:row>
      <xdr:rowOff>91440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9781800" flipH="1">
          <a:off x="884484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360</xdr:colOff>
      <xdr:row>9</xdr:row>
      <xdr:rowOff>69120</xdr:rowOff>
    </xdr:from>
    <xdr:to>
      <xdr:col>8</xdr:col>
      <xdr:colOff>61920</xdr:colOff>
      <xdr:row>10</xdr:row>
      <xdr:rowOff>91440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9781800" flipH="1">
          <a:off x="884484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360</xdr:colOff>
      <xdr:row>9</xdr:row>
      <xdr:rowOff>69120</xdr:rowOff>
    </xdr:from>
    <xdr:to>
      <xdr:col>8</xdr:col>
      <xdr:colOff>61920</xdr:colOff>
      <xdr:row>10</xdr:row>
      <xdr:rowOff>91440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9781800" flipH="1">
          <a:off x="884484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360</xdr:colOff>
      <xdr:row>9</xdr:row>
      <xdr:rowOff>69120</xdr:rowOff>
    </xdr:from>
    <xdr:to>
      <xdr:col>8</xdr:col>
      <xdr:colOff>61920</xdr:colOff>
      <xdr:row>10</xdr:row>
      <xdr:rowOff>91440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9781800" flipH="1">
          <a:off x="884484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360</xdr:colOff>
      <xdr:row>9</xdr:row>
      <xdr:rowOff>69120</xdr:rowOff>
    </xdr:from>
    <xdr:to>
      <xdr:col>8</xdr:col>
      <xdr:colOff>61920</xdr:colOff>
      <xdr:row>10</xdr:row>
      <xdr:rowOff>91440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9781800" flipH="1">
          <a:off x="884484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360</xdr:colOff>
      <xdr:row>9</xdr:row>
      <xdr:rowOff>69120</xdr:rowOff>
    </xdr:from>
    <xdr:to>
      <xdr:col>8</xdr:col>
      <xdr:colOff>61920</xdr:colOff>
      <xdr:row>10</xdr:row>
      <xdr:rowOff>91440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9781800" flipH="1">
          <a:off x="884484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9</xdr:row>
      <xdr:rowOff>69120</xdr:rowOff>
    </xdr:from>
    <xdr:to>
      <xdr:col>0</xdr:col>
      <xdr:colOff>409680</xdr:colOff>
      <xdr:row>10</xdr:row>
      <xdr:rowOff>91440</xdr:rowOff>
    </xdr:to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/>
      </xdr:nvSpPr>
      <xdr:spPr>
        <a:xfrm rot="9781800" flipH="1">
          <a:off x="34776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9</xdr:row>
      <xdr:rowOff>69120</xdr:rowOff>
    </xdr:from>
    <xdr:to>
      <xdr:col>0</xdr:col>
      <xdr:colOff>61920</xdr:colOff>
      <xdr:row>10</xdr:row>
      <xdr:rowOff>91440</xdr:rowOff>
    </xdr:to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/>
      </xdr:nvSpPr>
      <xdr:spPr>
        <a:xfrm rot="9781800" flipH="1">
          <a:off x="0" y="199080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10</xdr:row>
      <xdr:rowOff>69480</xdr:rowOff>
    </xdr:from>
    <xdr:to>
      <xdr:col>0</xdr:col>
      <xdr:colOff>409680</xdr:colOff>
      <xdr:row>11</xdr:row>
      <xdr:rowOff>91440</xdr:rowOff>
    </xdr:to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/>
      </xdr:nvSpPr>
      <xdr:spPr>
        <a:xfrm rot="9781800" flipH="1">
          <a:off x="34776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10</xdr:row>
      <xdr:rowOff>69480</xdr:rowOff>
    </xdr:from>
    <xdr:to>
      <xdr:col>0</xdr:col>
      <xdr:colOff>409680</xdr:colOff>
      <xdr:row>11</xdr:row>
      <xdr:rowOff>91440</xdr:rowOff>
    </xdr:to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/>
      </xdr:nvSpPr>
      <xdr:spPr>
        <a:xfrm rot="9781800" flipH="1">
          <a:off x="34776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10</xdr:row>
      <xdr:rowOff>69480</xdr:rowOff>
    </xdr:from>
    <xdr:to>
      <xdr:col>0</xdr:col>
      <xdr:colOff>409680</xdr:colOff>
      <xdr:row>11</xdr:row>
      <xdr:rowOff>91440</xdr:rowOff>
    </xdr:to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/>
      </xdr:nvSpPr>
      <xdr:spPr>
        <a:xfrm rot="9781800" flipH="1">
          <a:off x="34776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10</xdr:row>
      <xdr:rowOff>69480</xdr:rowOff>
    </xdr:from>
    <xdr:to>
      <xdr:col>0</xdr:col>
      <xdr:colOff>409680</xdr:colOff>
      <xdr:row>11</xdr:row>
      <xdr:rowOff>91440</xdr:rowOff>
    </xdr:to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/>
      </xdr:nvSpPr>
      <xdr:spPr>
        <a:xfrm rot="9781800" flipH="1">
          <a:off x="34776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10</xdr:row>
      <xdr:rowOff>69480</xdr:rowOff>
    </xdr:from>
    <xdr:to>
      <xdr:col>0</xdr:col>
      <xdr:colOff>409680</xdr:colOff>
      <xdr:row>11</xdr:row>
      <xdr:rowOff>91440</xdr:rowOff>
    </xdr:to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/>
      </xdr:nvSpPr>
      <xdr:spPr>
        <a:xfrm rot="9781800" flipH="1">
          <a:off x="34776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10</xdr:row>
      <xdr:rowOff>69480</xdr:rowOff>
    </xdr:from>
    <xdr:to>
      <xdr:col>0</xdr:col>
      <xdr:colOff>409680</xdr:colOff>
      <xdr:row>11</xdr:row>
      <xdr:rowOff>91440</xdr:rowOff>
    </xdr:to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/>
      </xdr:nvSpPr>
      <xdr:spPr>
        <a:xfrm rot="9781800" flipH="1">
          <a:off x="34776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10</xdr:row>
      <xdr:rowOff>69480</xdr:rowOff>
    </xdr:from>
    <xdr:to>
      <xdr:col>0</xdr:col>
      <xdr:colOff>409680</xdr:colOff>
      <xdr:row>11</xdr:row>
      <xdr:rowOff>91440</xdr:rowOff>
    </xdr:to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/>
      </xdr:nvSpPr>
      <xdr:spPr>
        <a:xfrm rot="9781800" flipH="1">
          <a:off x="34776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10</xdr:row>
      <xdr:rowOff>69480</xdr:rowOff>
    </xdr:from>
    <xdr:to>
      <xdr:col>0</xdr:col>
      <xdr:colOff>409680</xdr:colOff>
      <xdr:row>11</xdr:row>
      <xdr:rowOff>91440</xdr:rowOff>
    </xdr:to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/>
      </xdr:nvSpPr>
      <xdr:spPr>
        <a:xfrm rot="9781800" flipH="1">
          <a:off x="34776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10</xdr:row>
      <xdr:rowOff>69480</xdr:rowOff>
    </xdr:from>
    <xdr:to>
      <xdr:col>0</xdr:col>
      <xdr:colOff>409680</xdr:colOff>
      <xdr:row>11</xdr:row>
      <xdr:rowOff>91440</xdr:rowOff>
    </xdr:to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/>
      </xdr:nvSpPr>
      <xdr:spPr>
        <a:xfrm rot="9781800" flipH="1">
          <a:off x="34776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360</xdr:colOff>
      <xdr:row>10</xdr:row>
      <xdr:rowOff>69480</xdr:rowOff>
    </xdr:from>
    <xdr:to>
      <xdr:col>0</xdr:col>
      <xdr:colOff>61920</xdr:colOff>
      <xdr:row>11</xdr:row>
      <xdr:rowOff>91440</xdr:rowOff>
    </xdr:to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/>
      </xdr:nvSpPr>
      <xdr:spPr>
        <a:xfrm rot="9781800" flipH="1">
          <a:off x="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348120</xdr:colOff>
      <xdr:row>10</xdr:row>
      <xdr:rowOff>69480</xdr:rowOff>
    </xdr:from>
    <xdr:to>
      <xdr:col>0</xdr:col>
      <xdr:colOff>409680</xdr:colOff>
      <xdr:row>11</xdr:row>
      <xdr:rowOff>91440</xdr:rowOff>
    </xdr:to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/>
      </xdr:nvSpPr>
      <xdr:spPr>
        <a:xfrm rot="9781800" flipH="1">
          <a:off x="347760" y="2171880"/>
          <a:ext cx="61560" cy="203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7"/>
  <sheetViews>
    <sheetView tabSelected="1" view="pageLayout" topLeftCell="A5" zoomScale="115" zoomScaleNormal="85" zoomScaleSheetLayoutView="145" zoomScalePageLayoutView="115" workbookViewId="0">
      <selection activeCell="H32" sqref="H32"/>
    </sheetView>
  </sheetViews>
  <sheetFormatPr defaultColWidth="8.7109375" defaultRowHeight="15" x14ac:dyDescent="0.25"/>
  <cols>
    <col min="1" max="1" width="8.85546875" bestFit="1" customWidth="1"/>
    <col min="2" max="2" width="58.140625" customWidth="1"/>
    <col min="4" max="4" width="10" bestFit="1" customWidth="1"/>
    <col min="5" max="5" width="8.85546875" bestFit="1" customWidth="1"/>
    <col min="6" max="6" width="12.42578125" customWidth="1"/>
    <col min="7" max="7" width="8.85546875" bestFit="1" customWidth="1"/>
    <col min="8" max="8" width="11.5703125" customWidth="1"/>
    <col min="9" max="24" width="2.85546875" customWidth="1"/>
    <col min="25" max="33" width="2.140625" customWidth="1"/>
    <col min="34" max="46" width="2.85546875" customWidth="1"/>
  </cols>
  <sheetData>
    <row r="1" spans="1:46" x14ac:dyDescent="0.25">
      <c r="A1" s="2"/>
      <c r="B1" s="2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36" t="s">
        <v>0</v>
      </c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4"/>
      <c r="AT1" s="4"/>
    </row>
    <row r="2" spans="1:46" x14ac:dyDescent="0.25">
      <c r="A2" s="2"/>
      <c r="B2" s="2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x14ac:dyDescent="0.25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6" t="s">
        <v>1</v>
      </c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2"/>
      <c r="AQ3" s="2"/>
      <c r="AR3" s="2"/>
      <c r="AS3" s="2"/>
      <c r="AT3" s="2"/>
    </row>
    <row r="4" spans="1:46" ht="37.35" customHeight="1" x14ac:dyDescent="0.25">
      <c r="A4" s="5"/>
      <c r="B4" s="37" t="s">
        <v>2</v>
      </c>
      <c r="C4" s="37"/>
      <c r="D4" s="3"/>
      <c r="E4" s="3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8" t="s">
        <v>23</v>
      </c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2"/>
      <c r="AQ4" s="2"/>
      <c r="AR4" s="2"/>
      <c r="AS4" s="2"/>
      <c r="AT4" s="2"/>
    </row>
    <row r="5" spans="1:46" x14ac:dyDescent="0.25">
      <c r="A5" s="3" t="s">
        <v>3</v>
      </c>
      <c r="B5" s="6"/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8" t="s">
        <v>4</v>
      </c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2"/>
      <c r="AQ5" s="2"/>
      <c r="AR5" s="2"/>
      <c r="AS5" s="2"/>
      <c r="AT5" s="2"/>
    </row>
    <row r="6" spans="1:46" x14ac:dyDescent="0.25">
      <c r="A6" s="3"/>
      <c r="B6" s="6"/>
      <c r="C6" s="6"/>
      <c r="D6" s="6"/>
      <c r="E6" s="6"/>
      <c r="F6" s="6"/>
      <c r="G6" s="6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8" t="s">
        <v>24</v>
      </c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2"/>
      <c r="AQ6" s="2"/>
      <c r="AR6" s="2"/>
      <c r="AS6" s="2"/>
      <c r="AT6" s="2"/>
    </row>
    <row r="7" spans="1:46" x14ac:dyDescent="0.25">
      <c r="A7" s="3"/>
      <c r="B7" s="6"/>
      <c r="C7" s="6"/>
      <c r="D7" s="6"/>
      <c r="E7" s="6"/>
      <c r="F7" s="6"/>
      <c r="G7" s="6"/>
      <c r="H7" s="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9" t="s">
        <v>5</v>
      </c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2"/>
      <c r="AQ7" s="2"/>
      <c r="AR7" s="2"/>
      <c r="AS7" s="2"/>
      <c r="AT7" s="2"/>
    </row>
    <row r="8" spans="1:46" x14ac:dyDescent="0.25">
      <c r="A8" s="3"/>
      <c r="B8" s="6"/>
      <c r="C8" s="6"/>
      <c r="D8" s="6"/>
      <c r="E8" s="6"/>
      <c r="F8" s="6"/>
      <c r="G8" s="6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x14ac:dyDescent="0.25">
      <c r="A9" s="3"/>
      <c r="B9" s="6"/>
      <c r="C9" s="6"/>
      <c r="D9" s="6"/>
      <c r="E9" s="6"/>
      <c r="F9" s="6"/>
      <c r="G9" s="6"/>
      <c r="H9" s="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x14ac:dyDescent="0.25">
      <c r="A10" s="40" t="s">
        <v>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</row>
    <row r="11" spans="1:46" x14ac:dyDescent="0.25">
      <c r="A11" s="40" t="s">
        <v>25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</row>
    <row r="12" spans="1:46" x14ac:dyDescent="0.25">
      <c r="A12" s="7"/>
      <c r="B12" s="8"/>
      <c r="C12" s="8"/>
      <c r="D12" s="8"/>
      <c r="E12" s="8"/>
      <c r="F12" s="8"/>
      <c r="G12" s="8"/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15" customHeight="1" x14ac:dyDescent="0.25">
      <c r="A13" s="41" t="s">
        <v>7</v>
      </c>
      <c r="B13" s="42" t="s">
        <v>8</v>
      </c>
      <c r="C13" s="42" t="s">
        <v>9</v>
      </c>
      <c r="D13" s="42"/>
      <c r="E13" s="42" t="s">
        <v>10</v>
      </c>
      <c r="F13" s="42" t="s">
        <v>11</v>
      </c>
      <c r="G13" s="42"/>
      <c r="H13" s="42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</row>
    <row r="14" spans="1:46" ht="14.25" customHeight="1" x14ac:dyDescent="0.25">
      <c r="A14" s="41"/>
      <c r="B14" s="42"/>
      <c r="C14" s="42" t="s">
        <v>12</v>
      </c>
      <c r="D14" s="42" t="s">
        <v>13</v>
      </c>
      <c r="E14" s="42"/>
      <c r="F14" s="42" t="s">
        <v>14</v>
      </c>
      <c r="G14" s="42" t="s">
        <v>15</v>
      </c>
      <c r="H14" s="42" t="s">
        <v>16</v>
      </c>
      <c r="I14" s="43" t="s">
        <v>27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4" t="s">
        <v>17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</row>
    <row r="15" spans="1:46" x14ac:dyDescent="0.25">
      <c r="A15" s="41"/>
      <c r="B15" s="42"/>
      <c r="C15" s="42"/>
      <c r="D15" s="42"/>
      <c r="E15" s="42"/>
      <c r="F15" s="42"/>
      <c r="G15" s="42"/>
      <c r="H15" s="42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9">
        <v>25</v>
      </c>
      <c r="Q15" s="9">
        <v>26</v>
      </c>
      <c r="R15" s="9">
        <v>27</v>
      </c>
      <c r="S15" s="9">
        <v>28</v>
      </c>
      <c r="T15" s="9">
        <v>29</v>
      </c>
      <c r="U15" s="9">
        <v>30</v>
      </c>
      <c r="V15" s="9">
        <v>1</v>
      </c>
      <c r="W15" s="9">
        <v>2</v>
      </c>
      <c r="X15" s="9">
        <v>3</v>
      </c>
      <c r="Y15" s="9">
        <v>4</v>
      </c>
      <c r="Z15" s="9">
        <v>5</v>
      </c>
      <c r="AA15" s="9">
        <v>6</v>
      </c>
      <c r="AB15" s="9">
        <v>7</v>
      </c>
      <c r="AC15" s="9">
        <v>8</v>
      </c>
      <c r="AD15" s="9">
        <v>9</v>
      </c>
      <c r="AE15" s="9">
        <v>10</v>
      </c>
      <c r="AF15" s="9">
        <v>11</v>
      </c>
      <c r="AG15" s="9">
        <v>12</v>
      </c>
      <c r="AH15" s="9">
        <v>13</v>
      </c>
      <c r="AI15" s="9">
        <v>14</v>
      </c>
      <c r="AJ15" s="9">
        <v>15</v>
      </c>
      <c r="AK15" s="9">
        <v>16</v>
      </c>
      <c r="AL15" s="9">
        <v>17</v>
      </c>
      <c r="AM15" s="9">
        <v>18</v>
      </c>
      <c r="AN15" s="9">
        <v>19</v>
      </c>
      <c r="AO15" s="9">
        <v>20</v>
      </c>
      <c r="AP15" s="9">
        <v>21</v>
      </c>
      <c r="AQ15" s="9">
        <v>22</v>
      </c>
      <c r="AR15" s="9">
        <v>23</v>
      </c>
      <c r="AS15" s="9">
        <v>24</v>
      </c>
      <c r="AT15" s="9">
        <v>25</v>
      </c>
    </row>
    <row r="16" spans="1:46" x14ac:dyDescent="0.25">
      <c r="A16" s="45" t="s">
        <v>18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</row>
    <row r="17" spans="1:46" ht="31.5" x14ac:dyDescent="0.25">
      <c r="A17" s="20">
        <v>1</v>
      </c>
      <c r="B17" s="10" t="s">
        <v>26</v>
      </c>
      <c r="C17" s="15"/>
      <c r="D17" s="15"/>
      <c r="E17" s="15">
        <v>3</v>
      </c>
      <c r="F17" s="34">
        <v>45826</v>
      </c>
      <c r="G17" s="15">
        <v>3</v>
      </c>
      <c r="H17" s="34">
        <v>45828</v>
      </c>
      <c r="I17" s="29"/>
      <c r="J17" s="29"/>
      <c r="K17" s="29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6" ht="33.75" customHeight="1" x14ac:dyDescent="0.25">
      <c r="A18" s="20">
        <v>2</v>
      </c>
      <c r="B18" s="11" t="s">
        <v>19</v>
      </c>
      <c r="C18" s="16" t="s">
        <v>28</v>
      </c>
      <c r="D18" s="17">
        <v>2.3847700000000001</v>
      </c>
      <c r="E18" s="21">
        <v>3</v>
      </c>
      <c r="F18" s="46" t="s">
        <v>20</v>
      </c>
      <c r="G18" s="46"/>
      <c r="H18" s="46"/>
      <c r="I18" s="22"/>
      <c r="J18" s="29"/>
      <c r="K18" s="22"/>
      <c r="L18" s="32"/>
      <c r="M18" s="22"/>
      <c r="N18" s="29"/>
      <c r="O18" s="22"/>
      <c r="P18" s="23"/>
      <c r="Q18" s="22"/>
      <c r="R18" s="22"/>
      <c r="S18" s="29"/>
      <c r="T18" s="23"/>
      <c r="U18" s="22"/>
      <c r="V18" s="22"/>
      <c r="W18" s="22"/>
      <c r="X18" s="32"/>
      <c r="Y18" s="22"/>
      <c r="Z18" s="22"/>
      <c r="AA18" s="22"/>
      <c r="AB18" s="23"/>
      <c r="AC18" s="22"/>
      <c r="AD18" s="22"/>
      <c r="AE18" s="29"/>
      <c r="AF18" s="23"/>
      <c r="AG18" s="22"/>
      <c r="AH18" s="22"/>
      <c r="AI18" s="22"/>
      <c r="AJ18" s="23"/>
      <c r="AK18" s="29"/>
      <c r="AL18" s="22"/>
      <c r="AM18" s="22"/>
      <c r="AN18" s="23"/>
      <c r="AO18" s="22"/>
      <c r="AP18" s="29"/>
      <c r="AQ18" s="22"/>
      <c r="AR18" s="23"/>
      <c r="AS18" s="22"/>
      <c r="AT18" s="29"/>
    </row>
    <row r="19" spans="1:46" ht="15" customHeight="1" x14ac:dyDescent="0.25">
      <c r="A19" s="47" t="s">
        <v>21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</row>
    <row r="20" spans="1:46" ht="18.75" customHeight="1" x14ac:dyDescent="0.25">
      <c r="A20" s="19">
        <v>3</v>
      </c>
      <c r="B20" s="18" t="s">
        <v>29</v>
      </c>
      <c r="C20" s="19" t="s">
        <v>36</v>
      </c>
      <c r="D20" s="19">
        <f>0.746+0.104+0.746+0.297+1.48965+0.019992</f>
        <v>3.4026419999999997</v>
      </c>
      <c r="E20" s="19">
        <v>3</v>
      </c>
      <c r="F20" s="33">
        <v>45826</v>
      </c>
      <c r="G20" s="19">
        <v>6</v>
      </c>
      <c r="H20" s="33">
        <v>45831</v>
      </c>
      <c r="I20" s="30"/>
      <c r="J20" s="30"/>
      <c r="K20" s="30"/>
      <c r="L20" s="30"/>
      <c r="M20" s="30"/>
      <c r="N20" s="30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"/>
    </row>
    <row r="21" spans="1:46" ht="32.25" customHeight="1" x14ac:dyDescent="0.25">
      <c r="A21" s="19">
        <v>4</v>
      </c>
      <c r="B21" s="18" t="s">
        <v>30</v>
      </c>
      <c r="C21" s="16" t="s">
        <v>36</v>
      </c>
      <c r="D21" s="24">
        <f>0.746+0.297</f>
        <v>1.0429999999999999</v>
      </c>
      <c r="E21" s="19">
        <v>3</v>
      </c>
      <c r="F21" s="33">
        <v>45830</v>
      </c>
      <c r="G21" s="19">
        <v>9</v>
      </c>
      <c r="H21" s="33">
        <v>45838</v>
      </c>
      <c r="I21" s="19"/>
      <c r="J21" s="19"/>
      <c r="K21" s="19"/>
      <c r="L21" s="19"/>
      <c r="M21" s="30"/>
      <c r="N21" s="30"/>
      <c r="O21" s="30"/>
      <c r="P21" s="30"/>
      <c r="Q21" s="30"/>
      <c r="R21" s="30"/>
      <c r="S21" s="30"/>
      <c r="T21" s="30"/>
      <c r="U21" s="30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"/>
    </row>
    <row r="22" spans="1:46" ht="19.5" customHeight="1" x14ac:dyDescent="0.25">
      <c r="A22" s="19">
        <v>5</v>
      </c>
      <c r="B22" s="18" t="s">
        <v>31</v>
      </c>
      <c r="C22" s="16" t="s">
        <v>36</v>
      </c>
      <c r="D22" s="24">
        <v>0.746</v>
      </c>
      <c r="E22" s="19">
        <v>3</v>
      </c>
      <c r="F22" s="33">
        <v>45836</v>
      </c>
      <c r="G22" s="19">
        <v>6</v>
      </c>
      <c r="H22" s="33">
        <v>45841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30"/>
      <c r="T22" s="30"/>
      <c r="U22" s="30"/>
      <c r="V22" s="30"/>
      <c r="W22" s="30"/>
      <c r="X22" s="30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"/>
    </row>
    <row r="23" spans="1:46" ht="19.5" customHeight="1" x14ac:dyDescent="0.25">
      <c r="A23" s="19">
        <v>6</v>
      </c>
      <c r="B23" s="18" t="s">
        <v>32</v>
      </c>
      <c r="C23" s="16" t="s">
        <v>22</v>
      </c>
      <c r="D23" s="24">
        <v>0.50600000000000001</v>
      </c>
      <c r="E23" s="19">
        <v>3</v>
      </c>
      <c r="F23" s="33">
        <v>45841</v>
      </c>
      <c r="G23" s="19">
        <v>3</v>
      </c>
      <c r="H23" s="33">
        <v>45843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30"/>
      <c r="Y23" s="30"/>
      <c r="Z23" s="30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"/>
    </row>
    <row r="24" spans="1:46" ht="19.5" customHeight="1" x14ac:dyDescent="0.25">
      <c r="A24" s="19"/>
      <c r="B24" s="18" t="s">
        <v>42</v>
      </c>
      <c r="C24" s="16" t="s">
        <v>36</v>
      </c>
      <c r="D24" s="24">
        <v>0.29699999999999999</v>
      </c>
      <c r="E24" s="19">
        <v>3</v>
      </c>
      <c r="F24" s="33">
        <v>45849</v>
      </c>
      <c r="G24" s="19">
        <v>5</v>
      </c>
      <c r="H24" s="33">
        <v>45853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0"/>
      <c r="AG24" s="30"/>
      <c r="AH24" s="30"/>
      <c r="AI24" s="30"/>
      <c r="AJ24" s="30"/>
      <c r="AK24" s="19"/>
      <c r="AL24" s="19"/>
      <c r="AM24" s="19"/>
      <c r="AN24" s="19"/>
      <c r="AO24" s="19"/>
      <c r="AP24" s="19"/>
      <c r="AQ24" s="19"/>
      <c r="AR24" s="19"/>
      <c r="AS24" s="19"/>
      <c r="AT24" s="1"/>
    </row>
    <row r="25" spans="1:46" ht="19.5" customHeight="1" x14ac:dyDescent="0.25">
      <c r="A25" s="19"/>
      <c r="B25" s="18" t="s">
        <v>43</v>
      </c>
      <c r="C25" s="16" t="s">
        <v>22</v>
      </c>
      <c r="D25" s="24">
        <v>0.29199999999999998</v>
      </c>
      <c r="E25" s="19">
        <v>3</v>
      </c>
      <c r="F25" s="33">
        <v>45854</v>
      </c>
      <c r="G25" s="19">
        <v>2</v>
      </c>
      <c r="H25" s="33">
        <v>45855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30"/>
      <c r="AL25" s="30"/>
      <c r="AM25" s="19"/>
      <c r="AN25" s="19"/>
      <c r="AO25" s="19"/>
      <c r="AP25" s="19"/>
      <c r="AQ25" s="19"/>
      <c r="AR25" s="19"/>
      <c r="AS25" s="19"/>
      <c r="AT25" s="1"/>
    </row>
    <row r="26" spans="1:46" ht="19.5" customHeight="1" x14ac:dyDescent="0.25">
      <c r="A26" s="19"/>
      <c r="B26" s="18" t="s">
        <v>38</v>
      </c>
      <c r="C26" s="16" t="s">
        <v>36</v>
      </c>
      <c r="D26" s="24">
        <v>6.3E-2</v>
      </c>
      <c r="E26" s="19">
        <v>3</v>
      </c>
      <c r="F26" s="33">
        <v>45839</v>
      </c>
      <c r="G26" s="19">
        <v>4</v>
      </c>
      <c r="H26" s="33">
        <v>45842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30"/>
      <c r="W26" s="30"/>
      <c r="X26" s="30"/>
      <c r="Y26" s="30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"/>
    </row>
    <row r="27" spans="1:46" ht="32.25" customHeight="1" x14ac:dyDescent="0.25">
      <c r="A27" s="19">
        <v>7</v>
      </c>
      <c r="B27" s="18" t="s">
        <v>33</v>
      </c>
      <c r="C27" s="16" t="s">
        <v>36</v>
      </c>
      <c r="D27" s="26">
        <f>1.4865+0.746+0.84</f>
        <v>3.0724999999999998</v>
      </c>
      <c r="E27" s="19">
        <v>3</v>
      </c>
      <c r="F27" s="33">
        <v>45839</v>
      </c>
      <c r="G27" s="19">
        <v>15</v>
      </c>
      <c r="H27" s="33">
        <v>45853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19"/>
      <c r="AL27" s="19"/>
      <c r="AM27" s="19"/>
      <c r="AN27" s="19"/>
      <c r="AO27" s="19"/>
      <c r="AP27" s="19"/>
      <c r="AQ27" s="19"/>
      <c r="AR27" s="19"/>
      <c r="AS27" s="19"/>
      <c r="AT27" s="1"/>
    </row>
    <row r="28" spans="1:46" ht="19.5" customHeight="1" x14ac:dyDescent="0.25">
      <c r="A28" s="19">
        <v>8</v>
      </c>
      <c r="B28" s="18" t="s">
        <v>34</v>
      </c>
      <c r="C28" s="16" t="s">
        <v>36</v>
      </c>
      <c r="D28" s="26">
        <f>1.4865+0.746</f>
        <v>2.2324999999999999</v>
      </c>
      <c r="E28" s="19">
        <v>3</v>
      </c>
      <c r="F28" s="33">
        <v>45854</v>
      </c>
      <c r="G28" s="19">
        <v>8</v>
      </c>
      <c r="H28" s="33">
        <v>45861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30"/>
      <c r="AL28" s="30"/>
      <c r="AM28" s="30"/>
      <c r="AN28" s="30"/>
      <c r="AO28" s="30"/>
      <c r="AP28" s="30"/>
      <c r="AQ28" s="30"/>
      <c r="AR28" s="30"/>
      <c r="AS28" s="19"/>
      <c r="AT28" s="1"/>
    </row>
    <row r="29" spans="1:46" ht="19.5" customHeight="1" x14ac:dyDescent="0.25">
      <c r="A29" s="19">
        <v>9</v>
      </c>
      <c r="B29" s="18" t="s">
        <v>39</v>
      </c>
      <c r="C29" s="16" t="s">
        <v>36</v>
      </c>
      <c r="D29" s="24">
        <v>0.29699999999999999</v>
      </c>
      <c r="E29" s="19">
        <v>3</v>
      </c>
      <c r="F29" s="33">
        <v>45860</v>
      </c>
      <c r="G29" s="19">
        <v>2</v>
      </c>
      <c r="H29" s="33">
        <v>45861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30"/>
      <c r="AR29" s="30"/>
      <c r="AS29" s="19"/>
      <c r="AT29" s="1"/>
    </row>
    <row r="30" spans="1:46" ht="19.5" customHeight="1" x14ac:dyDescent="0.25">
      <c r="A30" s="19">
        <v>10</v>
      </c>
      <c r="B30" s="18" t="s">
        <v>40</v>
      </c>
      <c r="C30" s="16" t="s">
        <v>37</v>
      </c>
      <c r="D30" s="25">
        <v>0.16</v>
      </c>
      <c r="E30" s="19">
        <v>3</v>
      </c>
      <c r="F30" s="33">
        <v>45862</v>
      </c>
      <c r="G30" s="19">
        <v>2</v>
      </c>
      <c r="H30" s="33">
        <v>45863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30"/>
      <c r="AT30" s="31"/>
    </row>
    <row r="31" spans="1:46" ht="19.5" customHeight="1" x14ac:dyDescent="0.25">
      <c r="A31" s="19">
        <v>11</v>
      </c>
      <c r="B31" s="18" t="s">
        <v>41</v>
      </c>
      <c r="C31" s="16" t="s">
        <v>36</v>
      </c>
      <c r="D31" s="25">
        <v>0.84</v>
      </c>
      <c r="E31" s="19">
        <v>3</v>
      </c>
      <c r="F31" s="33">
        <v>45857</v>
      </c>
      <c r="G31" s="19">
        <v>4</v>
      </c>
      <c r="H31" s="33">
        <v>45860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30"/>
      <c r="AO31" s="30"/>
      <c r="AP31" s="30"/>
      <c r="AQ31" s="30"/>
      <c r="AR31" s="19"/>
      <c r="AS31" s="19"/>
      <c r="AT31" s="1"/>
    </row>
    <row r="32" spans="1:46" ht="19.5" customHeight="1" x14ac:dyDescent="0.25">
      <c r="A32" s="19">
        <v>12</v>
      </c>
      <c r="B32" s="18" t="s">
        <v>35</v>
      </c>
      <c r="C32" s="27" t="s">
        <v>36</v>
      </c>
      <c r="D32" s="28">
        <f>0.079968+0.019992</f>
        <v>9.9959999999999993E-2</v>
      </c>
      <c r="E32" s="19">
        <v>3</v>
      </c>
      <c r="F32" s="33">
        <v>45852</v>
      </c>
      <c r="G32" s="19">
        <v>4</v>
      </c>
      <c r="H32" s="33">
        <v>45855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30"/>
      <c r="AJ32" s="30"/>
      <c r="AK32" s="30"/>
      <c r="AL32" s="30"/>
      <c r="AM32" s="19"/>
      <c r="AN32" s="19"/>
      <c r="AO32" s="19"/>
      <c r="AP32" s="19"/>
      <c r="AQ32" s="19"/>
      <c r="AR32" s="19"/>
      <c r="AS32" s="19"/>
      <c r="AT32" s="1"/>
    </row>
    <row r="33" spans="1:46" x14ac:dyDescent="0.25">
      <c r="A33" s="2"/>
      <c r="B33" s="13"/>
      <c r="C33" s="13"/>
      <c r="D33" s="13"/>
      <c r="E33" s="14"/>
      <c r="F33" s="13"/>
      <c r="G33" s="13"/>
      <c r="H33" s="1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x14ac:dyDescent="0.25">
      <c r="A34" s="2"/>
      <c r="B34" s="13"/>
      <c r="C34" s="13"/>
      <c r="D34" s="13"/>
      <c r="E34" s="14"/>
      <c r="F34" s="13"/>
      <c r="G34" s="13"/>
      <c r="H34" s="1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7" spans="1:46" s="35" customFormat="1" x14ac:dyDescent="0.25"/>
  </sheetData>
  <mergeCells count="25">
    <mergeCell ref="Y14:AT14"/>
    <mergeCell ref="A16:AT16"/>
    <mergeCell ref="F18:H18"/>
    <mergeCell ref="A19:AT19"/>
    <mergeCell ref="V6:AO6"/>
    <mergeCell ref="V7:AO7"/>
    <mergeCell ref="A10:AT10"/>
    <mergeCell ref="A11:AT11"/>
    <mergeCell ref="A13:A15"/>
    <mergeCell ref="B13:B15"/>
    <mergeCell ref="C13:D13"/>
    <mergeCell ref="E13:E15"/>
    <mergeCell ref="F13:H13"/>
    <mergeCell ref="I13:AT13"/>
    <mergeCell ref="C14:C15"/>
    <mergeCell ref="D14:D15"/>
    <mergeCell ref="F14:F15"/>
    <mergeCell ref="G14:G15"/>
    <mergeCell ref="H14:H15"/>
    <mergeCell ref="I14:X14"/>
    <mergeCell ref="S1:AR1"/>
    <mergeCell ref="V3:AO3"/>
    <mergeCell ref="B4:C4"/>
    <mergeCell ref="V4:AO4"/>
    <mergeCell ref="V5:AO5"/>
  </mergeCells>
  <pageMargins left="0.70833333333333304" right="0.70833333333333304" top="0.74791666666666701" bottom="0.74791666666666701" header="0.511811023622047" footer="0.511811023622047"/>
  <pageSetup paperSize="9" scale="5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Васильев Владимир Павлович</dc:creator>
  <dc:description/>
  <cp:lastModifiedBy>NEO_23</cp:lastModifiedBy>
  <cp:revision>0</cp:revision>
  <cp:lastPrinted>2025-02-03T03:32:57Z</cp:lastPrinted>
  <dcterms:created xsi:type="dcterms:W3CDTF">2025-02-03T03:28:36Z</dcterms:created>
  <dcterms:modified xsi:type="dcterms:W3CDTF">2025-02-17T00:02:23Z</dcterms:modified>
  <dc:language>ru-RU</dc:language>
</cp:coreProperties>
</file>